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Accounting/2024/"/>
    </mc:Choice>
  </mc:AlternateContent>
  <xr:revisionPtr revIDLastSave="11" documentId="8_{55156F5A-0A89-4D4B-8443-F5C78725BEC2}" xr6:coauthVersionLast="47" xr6:coauthVersionMax="47" xr10:uidLastSave="{21A36C05-1DF4-4D94-9988-A8960B83B28D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" i="1" l="1"/>
  <c r="C4" i="1"/>
  <c r="C8" i="1"/>
  <c r="C13" i="1"/>
  <c r="C31" i="1"/>
  <c r="C3" i="1"/>
  <c r="C30" i="1"/>
  <c r="C29" i="1"/>
  <c r="C9" i="1"/>
  <c r="C7" i="1"/>
  <c r="C23" i="1"/>
  <c r="C5" i="1"/>
  <c r="C6" i="1"/>
  <c r="C28" i="1" l="1"/>
  <c r="C2" i="1"/>
  <c r="C38" i="1" l="1"/>
  <c r="B38" i="1"/>
  <c r="C26" i="1"/>
  <c r="C40" i="1" s="1"/>
  <c r="B26" i="1" l="1"/>
  <c r="B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<sst xmlns="http://schemas.openxmlformats.org/spreadsheetml/2006/main" count="45" uniqueCount="45">
  <si>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</si>
  <si>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</si>
  <si>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</si>
  <si>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</si>
  <si>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</si>
  <si>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</si>
  <si>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</si>
  <si>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</si>
  <si>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</si>
  <si>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</si>
  <si>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</si>
  <si>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</si>
  <si>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</si>
  <si>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</si>
  <si>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</si>
  <si>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</si>
  <si>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</si>
  <si>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</si>
  <si>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</si>
  <si>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</si>
  <si>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</si>
  <si>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</si>
  <si>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</si>
  <si>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</si>
  <si>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</si>
  <si>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</si>
  <si>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</si>
  <si>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</si>
  <si>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</si>
  <si>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August Class A</t>
  </si>
  <si>
    <t>October Class A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</si>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</sst>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waterfowlassociation-my.sharepoint.com/personal/kboettcher_wisducks_org/Documents/Documents/Banquets/2024/2024%20Banquet%20Nets.xlsx" TargetMode="External"/><Relationship Id="rId1" Type="http://schemas.openxmlformats.org/officeDocument/2006/relationships/externalLinkPath" Target="/personal/kboettcher_wisducks_org/Documents/Documents/Banquets/2024/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5">
          <cell r="I15">
            <v>11538.76</v>
          </cell>
        </row>
        <row r="16">
          <cell r="I16">
            <v>2023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5">
          <cell r="I5">
            <v>24295.69</v>
          </cell>
        </row>
        <row r="14">
          <cell r="I14">
            <v>3145.8</v>
          </cell>
        </row>
        <row r="17">
          <cell r="I17">
            <v>1340</v>
          </cell>
        </row>
        <row r="20">
          <cell r="I20">
            <v>5500.2</v>
          </cell>
        </row>
        <row r="22">
          <cell r="I22">
            <v>830.01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0"/>
  <sheetViews>
    <sheetView tabSelected="1" workbookViewId="0">
      <selection activeCell="C34" sqref="C34"/>
    </sheetView>
  </sheetViews>
  <sheetFormatPr defaultRowHeight="14.4" x14ac:dyDescent="0.3"/>
  <cols>
    <col min="1" max="1" width="35.44140625" customWidth="1"/>
    <col min="2" max="2" width="15.44140625" customWidth="1"/>
    <col min="3" max="3" width="20.33203125" style="22" customWidth="1"/>
    <col min="4" max="4" width="31.332031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39</v>
      </c>
      <c r="B3" s="9">
        <v>7000</v>
      </c>
      <c r="C3" s="25">
        <f>SUM('[1]2023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SUM('[2]2023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SUM('[1]2023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SUM('[1]2023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SUM('[1]2023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SUM('[2]2023 Nets'!$I$14)</f>
        <v>3145.8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SUM('[1]2023 Nets'!$I$15)</f>
        <v>11538.76</v>
      </c>
      <c r="D9" s="16"/>
      <c r="G9"/>
    </row>
    <row r="10" spans="1:7" x14ac:dyDescent="0.3">
      <c r="A10" s="3" t="s">
        <v>38</v>
      </c>
      <c r="B10" s="4">
        <v>5800</v>
      </c>
      <c r="C10" s="26">
        <v>0</v>
      </c>
      <c r="D10" s="16" t="s">
        <v>44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34</v>
      </c>
      <c r="G11"/>
    </row>
    <row r="12" spans="1:7" x14ac:dyDescent="0.3">
      <c r="A12" s="3" t="s">
        <v>2</v>
      </c>
      <c r="B12" s="4">
        <v>7000</v>
      </c>
      <c r="C12" s="26"/>
      <c r="D12" s="16"/>
      <c r="G12"/>
    </row>
    <row r="13" spans="1:7" x14ac:dyDescent="0.3">
      <c r="A13" s="3" t="s">
        <v>3</v>
      </c>
      <c r="B13" s="4">
        <v>4700</v>
      </c>
      <c r="C13" s="26">
        <f>SUM('[2]2023 Nets'!$I$20)</f>
        <v>5500.2</v>
      </c>
      <c r="D13" s="16"/>
      <c r="G13"/>
    </row>
    <row r="14" spans="1:7" x14ac:dyDescent="0.3">
      <c r="A14" s="3" t="s">
        <v>4</v>
      </c>
      <c r="B14" s="4">
        <v>10700</v>
      </c>
      <c r="C14" s="26"/>
      <c r="D14" s="16"/>
      <c r="G14"/>
    </row>
    <row r="15" spans="1:7" x14ac:dyDescent="0.3">
      <c r="A15" s="3" t="s">
        <v>6</v>
      </c>
      <c r="B15" s="4">
        <v>5500</v>
      </c>
      <c r="C15" s="26"/>
      <c r="D15" s="16"/>
      <c r="G15"/>
    </row>
    <row r="16" spans="1:7" x14ac:dyDescent="0.3">
      <c r="A16" s="3" t="s">
        <v>20</v>
      </c>
      <c r="B16" s="4">
        <v>1000</v>
      </c>
      <c r="C16" s="26"/>
      <c r="D16" s="16"/>
      <c r="G16"/>
    </row>
    <row r="17" spans="1:7" x14ac:dyDescent="0.3">
      <c r="A17" s="3" t="s">
        <v>7</v>
      </c>
      <c r="B17" s="10">
        <v>4900</v>
      </c>
      <c r="C17" s="26"/>
      <c r="D17" s="16"/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24</v>
      </c>
      <c r="B20" s="4">
        <v>1000</v>
      </c>
      <c r="C20" s="26"/>
      <c r="D20" s="16"/>
      <c r="G20"/>
    </row>
    <row r="21" spans="1:7" x14ac:dyDescent="0.3">
      <c r="A21" s="3" t="s">
        <v>22</v>
      </c>
      <c r="B21" s="4">
        <v>3000</v>
      </c>
      <c r="C21" s="26"/>
      <c r="D21" s="16"/>
      <c r="G21"/>
    </row>
    <row r="22" spans="1:7" x14ac:dyDescent="0.3">
      <c r="A22" s="3" t="s">
        <v>23</v>
      </c>
      <c r="B22" s="4">
        <v>3400</v>
      </c>
      <c r="C22" s="26"/>
      <c r="D22" s="16"/>
      <c r="G22"/>
    </row>
    <row r="23" spans="1:7" x14ac:dyDescent="0.3">
      <c r="A23" s="3" t="s">
        <v>18</v>
      </c>
      <c r="B23" s="4">
        <v>3000</v>
      </c>
      <c r="C23" s="26">
        <f>SUM('[1]2023 Nets'!$I$6)</f>
        <v>1345</v>
      </c>
      <c r="D23" s="16" t="s">
        <v>37</v>
      </c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27</v>
      </c>
      <c r="B26" s="6">
        <f>SUM(B2:B25)</f>
        <v>199100</v>
      </c>
      <c r="C26" s="6">
        <f>SUM(C2:C25)</f>
        <v>122486.77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33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35</v>
      </c>
      <c r="B29" s="19">
        <v>2000</v>
      </c>
      <c r="C29" s="4">
        <f>SUM('[1]2023 Nets'!$I$8)</f>
        <v>1953.06</v>
      </c>
      <c r="D29" s="4"/>
      <c r="E29" s="11"/>
      <c r="G29"/>
    </row>
    <row r="30" spans="1:7" x14ac:dyDescent="0.3">
      <c r="A30" s="3" t="s">
        <v>36</v>
      </c>
      <c r="B30" s="19">
        <v>2000</v>
      </c>
      <c r="C30" s="4">
        <f>SUM('[1]2023 Nets'!$I$16)</f>
        <v>2023</v>
      </c>
      <c r="D30" s="4"/>
      <c r="E30" s="11"/>
      <c r="G30"/>
    </row>
    <row r="31" spans="1:7" x14ac:dyDescent="0.3">
      <c r="A31" s="3" t="s">
        <v>40</v>
      </c>
      <c r="B31" s="19">
        <v>0</v>
      </c>
      <c r="C31" s="4">
        <f>SUM('[2]2023 Nets'!$I$17)</f>
        <v>1340</v>
      </c>
      <c r="D31" s="4" t="s">
        <v>43</v>
      </c>
      <c r="E31" s="11"/>
      <c r="G31"/>
    </row>
    <row r="32" spans="1:7" x14ac:dyDescent="0.3">
      <c r="A32" s="3" t="s">
        <v>41</v>
      </c>
      <c r="B32" s="19">
        <v>0</v>
      </c>
      <c r="C32" s="4"/>
      <c r="D32" s="4"/>
      <c r="E32" s="11"/>
      <c r="G32"/>
    </row>
    <row r="33" spans="1:7" x14ac:dyDescent="0.3">
      <c r="A33" s="3" t="s">
        <v>42</v>
      </c>
      <c r="B33" s="19">
        <v>0</v>
      </c>
      <c r="C33" s="4">
        <f>SUM('[2]2023 Nets'!$I$22)</f>
        <v>830.01</v>
      </c>
      <c r="D33" s="4"/>
      <c r="E33" s="11"/>
      <c r="G33"/>
    </row>
    <row r="34" spans="1:7" x14ac:dyDescent="0.3">
      <c r="A34" s="3" t="s">
        <v>29</v>
      </c>
      <c r="B34" s="19">
        <v>2000</v>
      </c>
      <c r="C34" s="23"/>
      <c r="D34" s="16"/>
      <c r="E34" s="13"/>
      <c r="G34"/>
    </row>
    <row r="35" spans="1:7" x14ac:dyDescent="0.3">
      <c r="A35" s="3" t="s">
        <v>30</v>
      </c>
      <c r="B35" s="19">
        <v>2000</v>
      </c>
      <c r="C35" s="23"/>
      <c r="D35" s="16"/>
      <c r="E35" s="13"/>
      <c r="G35"/>
    </row>
    <row r="36" spans="1:7" x14ac:dyDescent="0.3">
      <c r="A36" s="3" t="s">
        <v>31</v>
      </c>
      <c r="B36" s="19">
        <v>2000</v>
      </c>
      <c r="C36" s="23"/>
      <c r="D36" s="16"/>
      <c r="E36" s="13"/>
      <c r="G36"/>
    </row>
    <row r="37" spans="1:7" x14ac:dyDescent="0.3">
      <c r="A37" s="3" t="s">
        <v>15</v>
      </c>
      <c r="B37" s="19">
        <v>25000</v>
      </c>
      <c r="C37" s="23"/>
      <c r="D37" s="16"/>
      <c r="E37" s="13"/>
      <c r="G37"/>
    </row>
    <row r="38" spans="1:7" x14ac:dyDescent="0.3">
      <c r="A38" s="20" t="s">
        <v>28</v>
      </c>
      <c r="B38" s="21">
        <f>SUM(B28:B37)</f>
        <v>37000</v>
      </c>
      <c r="C38" s="27">
        <f>SUM(C28:C37)</f>
        <v>7272.04</v>
      </c>
      <c r="D38" s="16"/>
    </row>
    <row r="40" spans="1:7" x14ac:dyDescent="0.3">
      <c r="A40" s="17" t="s">
        <v>32</v>
      </c>
      <c r="B40" s="8">
        <f>SUM(B26+B38)</f>
        <v>236100</v>
      </c>
      <c r="C40" s="8">
        <f>SUM(C26+C38)</f>
        <v>129758.81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2024-08-01T21:28:11Z</dcterms:modified>
</cp:coreProperties>
</file>